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\Budowy 2023\401.8.2023 KP 2023\Zapytanie KP23\"/>
    </mc:Choice>
  </mc:AlternateContent>
  <xr:revisionPtr revIDLastSave="0" documentId="13_ncr:1_{86AE6B27-36C7-4BE1-9710-C13636237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 do kwoty" sheetId="4" r:id="rId1"/>
  </sheets>
  <definedNames>
    <definedName name="_xlnm.Print_Area" localSheetId="0">'Kosztorys do kwoty'!$A$2:$H$14</definedName>
    <definedName name="_xlnm.Print_Titles" localSheetId="0">'Kosztorys do kwoty'!$2:$5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E9" i="4"/>
  <c r="G9" i="4" s="1"/>
  <c r="G7" i="4"/>
  <c r="G10" i="4"/>
  <c r="G6" i="4"/>
  <c r="G11" i="4" l="1"/>
  <c r="G13" i="4" s="1"/>
  <c r="G12" i="4" l="1"/>
</calcChain>
</file>

<file path=xl/sharedStrings.xml><?xml version="1.0" encoding="utf-8"?>
<sst xmlns="http://schemas.openxmlformats.org/spreadsheetml/2006/main" count="21" uniqueCount="20">
  <si>
    <t>Jm</t>
  </si>
  <si>
    <t>Ilość</t>
  </si>
  <si>
    <t>m2</t>
  </si>
  <si>
    <t>m</t>
  </si>
  <si>
    <t>kpl</t>
  </si>
  <si>
    <t>Wartość</t>
  </si>
  <si>
    <t>Cena jednostkowa</t>
  </si>
  <si>
    <t>Lp
kod</t>
  </si>
  <si>
    <t>Opis pozycji</t>
  </si>
  <si>
    <t>netto</t>
  </si>
  <si>
    <t>vat</t>
  </si>
  <si>
    <t>brutto</t>
  </si>
  <si>
    <t>Zestaw workout wraz z dostawą i montażem</t>
  </si>
  <si>
    <t>Geodezyjna inwentaryzacja powykonawcza</t>
  </si>
  <si>
    <t>ryczałt</t>
  </si>
  <si>
    <t>Wykonanie strefy bezpieczeństwa ze żwiru płukanego okrągłego frakcji 8-16 mm - warstwa grubości 40 cm wraz z ułożeniem agrotkaniny zamocowanej szpilkami PCV, korytowaniem oraz utylizacją wydobytego materiału, zgodnie z opisem</t>
  </si>
  <si>
    <t>Stół rekreacyjny do gry w szachy wraz z dostawą i montażem oraz odtworzeniem zniszczonych w trakcie robót trawników</t>
  </si>
  <si>
    <t>Barierki ochronne sztywne na słupkach z rur o średnicy 60mm w rozstawie 1,5 m wraz z barierkami pośrednimi o średnicy 38mm uniemożliwiającymi zjazd w stronę ogrodzenia szkoły</t>
  </si>
  <si>
    <t>ZAGOSPODAROWANIE TERENÓW ZIELENI NA OSIEDLU KRAKOWSKA POŁUDNIE W RZESZOWIE     2023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</si>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</sst>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00"/>
    <numFmt numFmtId="166" formatCode="#,##0.00\ &quot;zł&quot;"/>
    <numFmt numFmtId="167" formatCode="_-* #,##0.000\ _z_ł_-;\-* #,##0.000\ _z_ł_-;_-* &quot;-&quot;??\ _z_ł_-;_-@_-"/>
  </numFmts>
  <fonts count="15" x14ac:knownFonts="1">
    <font>
      <sz val="10"/>
      <color indexed="64"/>
      <name val="Arial"/>
      <charset val="1"/>
    </font>
    <font>
      <sz val="8"/>
      <color indexed="64"/>
      <name val="Arial"/>
      <charset val="1"/>
    </font>
    <font>
      <i/>
      <sz val="7"/>
      <color indexed="64"/>
      <name val="Arial"/>
      <charset val="1"/>
    </font>
    <font>
      <b/>
      <sz val="8"/>
      <color indexed="64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0"/>
      <color indexed="64"/>
      <name val="Arial"/>
      <family val="2"/>
      <charset val="238"/>
    </font>
    <font>
      <sz val="8"/>
      <color indexed="64"/>
      <name val="Arial"/>
      <family val="2"/>
      <charset val="238"/>
    </font>
    <font>
      <b/>
      <i/>
      <sz val="10"/>
      <color indexed="6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center"/>
    </xf>
    <xf numFmtId="166" fontId="0" fillId="0" borderId="0" xfId="0" applyNumberFormat="1"/>
    <xf numFmtId="166" fontId="6" fillId="0" borderId="1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66" fontId="5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1" fillId="0" borderId="0" xfId="1" applyNumberFormat="1" applyFont="1" applyAlignment="1">
      <alignment vertical="top" wrapText="1"/>
    </xf>
    <xf numFmtId="166" fontId="4" fillId="0" borderId="0" xfId="0" applyNumberFormat="1" applyFont="1"/>
    <xf numFmtId="0" fontId="6" fillId="0" borderId="0" xfId="0" applyFont="1"/>
    <xf numFmtId="166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6" fillId="0" borderId="3" xfId="0" applyNumberFormat="1" applyFont="1" applyBorder="1" applyAlignment="1">
      <alignment horizontal="right" vertical="center"/>
    </xf>
    <xf numFmtId="166" fontId="11" fillId="0" borderId="0" xfId="0" applyNumberFormat="1" applyFont="1" applyAlignment="1">
      <alignment horizontal="left" vertical="center"/>
    </xf>
    <xf numFmtId="166" fontId="3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6" fontId="12" fillId="0" borderId="0" xfId="0" applyNumberFormat="1" applyFont="1"/>
    <xf numFmtId="166" fontId="12" fillId="0" borderId="0" xfId="0" applyNumberFormat="1" applyFont="1" applyAlignment="1">
      <alignment vertical="center"/>
    </xf>
    <xf numFmtId="166" fontId="13" fillId="0" borderId="0" xfId="0" applyNumberFormat="1" applyFont="1"/>
    <xf numFmtId="166" fontId="14" fillId="0" borderId="0" xfId="0" applyNumberFormat="1" applyFont="1"/>
    <xf numFmtId="166" fontId="3" fillId="0" borderId="0" xfId="0" applyNumberFormat="1" applyFont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 wrapText="1"/>
    </xf>
    <xf numFmtId="166" fontId="5" fillId="0" borderId="3" xfId="0" applyNumberFormat="1" applyFont="1" applyBorder="1" applyAlignment="1">
      <alignment horizontal="right"/>
    </xf>
    <xf numFmtId="166" fontId="7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165" fontId="6" fillId="0" borderId="3" xfId="0" applyNumberFormat="1" applyFont="1" applyFill="1" applyBorder="1" applyAlignment="1">
      <alignment horizontal="right" vertical="center" wrapText="1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O19"/>
  <sheetViews>
    <sheetView tabSelected="1" view="pageBreakPreview" zoomScaleNormal="100" zoomScaleSheetLayoutView="100" workbookViewId="0">
      <selection activeCell="C22" sqref="C22"/>
    </sheetView>
  </sheetViews>
  <sheetFormatPr defaultRowHeight="12.75" x14ac:dyDescent="0.2"/>
  <cols>
    <col min="1" max="1" width="2.28515625" customWidth="1"/>
    <col min="2" max="2" width="4" style="1" customWidth="1"/>
    <col min="3" max="3" width="70" style="1" customWidth="1"/>
    <col min="4" max="4" width="5.7109375" style="1" customWidth="1"/>
    <col min="5" max="5" width="10.7109375" style="1" customWidth="1"/>
    <col min="6" max="6" width="10.28515625" style="3" bestFit="1" customWidth="1"/>
    <col min="7" max="7" width="14" style="7" customWidth="1"/>
    <col min="8" max="8" width="2.140625" style="6" customWidth="1"/>
    <col min="9" max="9" width="11.28515625" style="12" customWidth="1"/>
    <col min="10" max="10" width="11.85546875" style="12" customWidth="1"/>
    <col min="11" max="11" width="6.85546875" style="12" customWidth="1"/>
    <col min="12" max="12" width="5" customWidth="1"/>
    <col min="13" max="13" width="8.140625" customWidth="1"/>
    <col min="15" max="15" width="13.42578125" customWidth="1"/>
  </cols>
  <sheetData>
    <row r="2" spans="2:15" x14ac:dyDescent="0.2">
      <c r="B2" s="37"/>
      <c r="C2" s="37"/>
      <c r="D2" s="37"/>
      <c r="E2" s="37"/>
      <c r="J2" s="24"/>
    </row>
    <row r="3" spans="2:15" ht="12.75" customHeight="1" x14ac:dyDescent="0.2">
      <c r="B3" s="38" t="s">
        <v>19</v>
      </c>
      <c r="C3" s="38"/>
      <c r="D3" s="38"/>
      <c r="E3" s="38"/>
      <c r="F3" s="13"/>
      <c r="G3" s="18"/>
      <c r="H3" s="15"/>
      <c r="I3" s="13"/>
      <c r="J3" s="24"/>
      <c r="L3" s="12"/>
      <c r="M3" s="12"/>
      <c r="N3" s="12"/>
      <c r="O3" s="12"/>
    </row>
    <row r="4" spans="2:15" ht="12.75" customHeight="1" x14ac:dyDescent="0.2">
      <c r="B4" s="39" t="s">
        <v>18</v>
      </c>
      <c r="C4" s="39"/>
      <c r="D4" s="39"/>
      <c r="E4" s="39"/>
      <c r="F4" s="13"/>
      <c r="G4" s="18"/>
      <c r="H4" s="15"/>
      <c r="I4" s="26"/>
      <c r="J4" s="27"/>
      <c r="L4" s="12"/>
      <c r="M4" s="12"/>
      <c r="N4" s="12"/>
      <c r="O4" s="12"/>
    </row>
    <row r="5" spans="2:15" s="2" customFormat="1" ht="22.5" x14ac:dyDescent="0.2">
      <c r="B5" s="19" t="s">
        <v>7</v>
      </c>
      <c r="C5" s="20" t="s">
        <v>8</v>
      </c>
      <c r="D5" s="20" t="s">
        <v>0</v>
      </c>
      <c r="E5" s="21" t="s">
        <v>1</v>
      </c>
      <c r="F5" s="22" t="s">
        <v>6</v>
      </c>
      <c r="G5" s="23" t="s">
        <v>5</v>
      </c>
      <c r="H5" s="15"/>
      <c r="I5" s="30"/>
      <c r="J5" s="25"/>
      <c r="K5" s="14"/>
      <c r="L5" s="14"/>
      <c r="M5" s="14"/>
      <c r="N5" s="14"/>
      <c r="O5" s="14"/>
    </row>
    <row r="6" spans="2:15" s="2" customFormat="1" x14ac:dyDescent="0.2">
      <c r="B6" s="40">
        <v>1</v>
      </c>
      <c r="C6" s="42" t="s">
        <v>12</v>
      </c>
      <c r="D6" s="43" t="s">
        <v>4</v>
      </c>
      <c r="E6" s="44">
        <v>1</v>
      </c>
      <c r="F6" s="5"/>
      <c r="G6" s="4">
        <f>F6*E6</f>
        <v>0</v>
      </c>
      <c r="H6" s="41"/>
      <c r="I6" s="14"/>
      <c r="J6" s="14"/>
      <c r="K6" s="14"/>
      <c r="L6" s="14"/>
      <c r="M6" s="14"/>
      <c r="N6" s="14"/>
      <c r="O6" s="14"/>
    </row>
    <row r="7" spans="2:15" s="2" customFormat="1" ht="33.75" x14ac:dyDescent="0.2">
      <c r="B7" s="40">
        <v>2</v>
      </c>
      <c r="C7" s="42" t="s">
        <v>15</v>
      </c>
      <c r="D7" s="43" t="s">
        <v>2</v>
      </c>
      <c r="E7" s="44">
        <v>40</v>
      </c>
      <c r="F7" s="5"/>
      <c r="G7" s="4">
        <f>F7*E7</f>
        <v>0</v>
      </c>
      <c r="H7" s="41"/>
      <c r="I7" s="14"/>
      <c r="J7" s="14"/>
      <c r="K7" s="14"/>
      <c r="L7" s="14"/>
      <c r="M7" s="14"/>
      <c r="N7" s="14"/>
      <c r="O7" s="14"/>
    </row>
    <row r="8" spans="2:15" s="2" customFormat="1" ht="22.5" x14ac:dyDescent="0.2">
      <c r="B8" s="40">
        <v>3</v>
      </c>
      <c r="C8" s="45" t="s">
        <v>16</v>
      </c>
      <c r="D8" s="43" t="s">
        <v>4</v>
      </c>
      <c r="E8" s="44">
        <v>2</v>
      </c>
      <c r="F8" s="5"/>
      <c r="G8" s="4">
        <f>F8*E8</f>
        <v>0</v>
      </c>
      <c r="H8" s="41"/>
      <c r="I8" s="14"/>
      <c r="J8" s="14"/>
      <c r="K8" s="14"/>
      <c r="L8" s="14"/>
      <c r="M8" s="14"/>
      <c r="N8" s="14"/>
      <c r="O8" s="14"/>
    </row>
    <row r="9" spans="2:15" s="2" customFormat="1" ht="22.5" x14ac:dyDescent="0.2">
      <c r="B9" s="40">
        <v>4</v>
      </c>
      <c r="C9" s="45" t="s">
        <v>17</v>
      </c>
      <c r="D9" s="43" t="s">
        <v>3</v>
      </c>
      <c r="E9" s="46">
        <f>4.5+7.5</f>
        <v>12</v>
      </c>
      <c r="F9" s="4"/>
      <c r="G9" s="4">
        <f t="shared" ref="G9" si="0">F9*E9</f>
        <v>0</v>
      </c>
      <c r="H9" s="41"/>
      <c r="I9" s="14"/>
      <c r="J9" s="14"/>
      <c r="K9" s="14"/>
      <c r="L9" s="14"/>
      <c r="M9" s="14"/>
      <c r="N9" s="14"/>
      <c r="O9" s="14"/>
    </row>
    <row r="10" spans="2:15" s="14" customFormat="1" ht="11.25" x14ac:dyDescent="0.2">
      <c r="B10" s="40">
        <v>5</v>
      </c>
      <c r="C10" s="47" t="s">
        <v>13</v>
      </c>
      <c r="D10" s="47" t="s">
        <v>14</v>
      </c>
      <c r="E10" s="48">
        <v>1</v>
      </c>
      <c r="F10" s="16"/>
      <c r="G10" s="16">
        <f>F10*E10</f>
        <v>0</v>
      </c>
      <c r="H10" s="17"/>
    </row>
    <row r="11" spans="2:15" x14ac:dyDescent="0.2">
      <c r="B11" s="8"/>
      <c r="D11" s="9"/>
      <c r="E11" s="10"/>
      <c r="F11" s="35" t="s">
        <v>9</v>
      </c>
      <c r="G11" s="36">
        <f>SUM(G6:G10)</f>
        <v>0</v>
      </c>
    </row>
    <row r="12" spans="2:15" x14ac:dyDescent="0.2">
      <c r="B12" s="8"/>
      <c r="D12" s="9"/>
      <c r="E12" s="10"/>
      <c r="F12" s="33" t="s">
        <v>10</v>
      </c>
      <c r="G12" s="31">
        <f>G13-G11</f>
        <v>0</v>
      </c>
    </row>
    <row r="13" spans="2:15" x14ac:dyDescent="0.2">
      <c r="B13" s="8"/>
      <c r="D13" s="9"/>
      <c r="E13" s="10"/>
      <c r="F13" s="34" t="s">
        <v>11</v>
      </c>
      <c r="G13" s="32">
        <f>G11*1.23</f>
        <v>0</v>
      </c>
    </row>
    <row r="14" spans="2:15" x14ac:dyDescent="0.2">
      <c r="B14" s="8"/>
      <c r="D14" s="9"/>
      <c r="E14" s="10"/>
    </row>
    <row r="15" spans="2:15" x14ac:dyDescent="0.2">
      <c r="F15" s="11"/>
    </row>
    <row r="16" spans="2:15" x14ac:dyDescent="0.2">
      <c r="F16" s="28"/>
      <c r="G16" s="29"/>
    </row>
    <row r="17" spans="6:6" x14ac:dyDescent="0.2">
      <c r="F17" s="11"/>
    </row>
    <row r="19" spans="6:6" x14ac:dyDescent="0.2">
      <c r="F19" s="11"/>
    </row>
  </sheetData>
  <mergeCells count="3">
    <mergeCell ref="B2:E2"/>
    <mergeCell ref="B3:E3"/>
    <mergeCell ref="B4:E4"/>
  </mergeCells>
  <printOptions horizontalCentered="1"/>
  <pageMargins left="0.39370078740157483" right="0.39370078740157483" top="0.39370078740157483" bottom="0.59055118110236227" header="0.19685039370078741" footer="0.19685039370078741"/>
  <pageSetup paperSize="9" scale="105" firstPageNumber="429496729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do kwoty</vt:lpstr>
      <vt:lpstr>'Kosztorys do kwoty'!Obszar_wydruku</vt:lpstr>
      <vt:lpstr>'Kosztorys do kwoty'!Tytuły_wydruku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kprzybylo</dc:creator>
  <cp:lastModifiedBy>Aga</cp:lastModifiedBy>
  <cp:lastPrinted>2023-03-29T10:38:53Z</cp:lastPrinted>
  <dcterms:created xsi:type="dcterms:W3CDTF">2019-05-30T08:51:30Z</dcterms:created>
  <dcterms:modified xsi:type="dcterms:W3CDTF">2023-03-29T10:41:47Z</dcterms:modified>
</cp:coreProperties>
</file>